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C:\Users\police\Desktop\"/>
    </mc:Choice>
  </mc:AlternateContent>
  <xr:revisionPtr revIDLastSave="0" documentId="13_ncr:1_{C62546D8-A2FC-49B9-86A0-D74ECAE4F63E}" xr6:coauthVersionLast="47" xr6:coauthVersionMax="47" xr10:uidLastSave="{00000000-0000-0000-0000-000000000000}"/>
  <bookViews>
    <workbookView xWindow="-120" yWindow="-120" windowWidth="29040" windowHeight="15840" activeTab="1" xr2:uid="{00000000-000D-0000-FFFF-FFFF00000000}"/>
  </bookViews>
  <sheets>
    <sheet name="Juveniles" sheetId="1" r:id="rId1"/>
    <sheet name="juveniles per offence" sheetId="2" r:id="rId2"/>
    <sheet name="Juveniles per police division" sheetId="3" r:id="rId3"/>
  </sheets>
  <externalReferences>
    <externalReference r:id="rId4"/>
  </externalReferences>
  <definedNames>
    <definedName name="dBase">[1]Settings!$A$7:$G$18</definedName>
    <definedName name="_xlnm.Print_Area" localSheetId="0">Juveniles!$A$1:$M$9</definedName>
    <definedName name="_xlnm.Print_Area" localSheetId="1">'juveniles per offence'!$A$1:$E$33</definedName>
    <definedName name="_xlnm.Print_Area" localSheetId="2">'Juveniles per police division'!$A$1:$G$25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2" l="1"/>
  <c r="E16" i="2"/>
  <c r="C31" i="2"/>
  <c r="B31" i="2"/>
  <c r="C16" i="2"/>
  <c r="B16" i="2"/>
  <c r="J6" i="1" l="1"/>
  <c r="I6" i="1"/>
  <c r="K6" i="1" s="1"/>
  <c r="H6" i="1"/>
  <c r="J5" i="1"/>
  <c r="I5" i="1"/>
  <c r="K5" i="1" s="1"/>
  <c r="H5" i="1"/>
  <c r="J4" i="1"/>
  <c r="I4" i="1"/>
  <c r="K4" i="1" s="1"/>
  <c r="H4" i="1"/>
  <c r="E10" i="3" l="1"/>
  <c r="D10" i="3"/>
  <c r="C10" i="3"/>
  <c r="B10" i="3"/>
  <c r="E23" i="3"/>
  <c r="D23" i="3"/>
  <c r="C23" i="3"/>
  <c r="B23" i="3"/>
  <c r="G23" i="3" l="1"/>
  <c r="F23" i="3"/>
  <c r="G10" i="3"/>
  <c r="F10" i="3"/>
  <c r="E31" i="2"/>
  <c r="D31" i="2"/>
</calcChain>
</file>

<file path=xl/sharedStrings.xml><?xml version="1.0" encoding="utf-8"?>
<sst xmlns="http://schemas.openxmlformats.org/spreadsheetml/2006/main" count="106" uniqueCount="51">
  <si>
    <t>Year</t>
  </si>
  <si>
    <t>Serious Cases</t>
  </si>
  <si>
    <t>Minor Cases</t>
  </si>
  <si>
    <t xml:space="preserve">Total </t>
  </si>
  <si>
    <t>Ages</t>
  </si>
  <si>
    <t>No. of Serious Cases</t>
  </si>
  <si>
    <t>Boys</t>
  </si>
  <si>
    <t>Girls</t>
  </si>
  <si>
    <t>No. of Minor Cases</t>
  </si>
  <si>
    <t>Total cases</t>
  </si>
  <si>
    <t>Total Boys</t>
  </si>
  <si>
    <t>Total Girls</t>
  </si>
  <si>
    <t>Total Juveniles</t>
  </si>
  <si>
    <t>Age 7-13</t>
  </si>
  <si>
    <t>Age 14-16</t>
  </si>
  <si>
    <t>Offences</t>
  </si>
  <si>
    <t>Cases</t>
  </si>
  <si>
    <t>Persons</t>
  </si>
  <si>
    <t>Total</t>
  </si>
  <si>
    <t>Offences against public order</t>
  </si>
  <si>
    <t>Offences against the administration of lawfull authority</t>
  </si>
  <si>
    <t>Offences injurious to the public in general</t>
  </si>
  <si>
    <t>Offences against the persons</t>
  </si>
  <si>
    <t>Offences relating to property</t>
  </si>
  <si>
    <t>Malicious injuries to property</t>
  </si>
  <si>
    <t>Attempts and conspiracies to commit crimes</t>
  </si>
  <si>
    <t>Offences against various other laws</t>
  </si>
  <si>
    <t>Police Division</t>
  </si>
  <si>
    <t>Nicosia</t>
  </si>
  <si>
    <t>Limasol</t>
  </si>
  <si>
    <t>Larnaka</t>
  </si>
  <si>
    <t>Pafos</t>
  </si>
  <si>
    <t>Famagusta</t>
  </si>
  <si>
    <t>Morfou</t>
  </si>
  <si>
    <t>Source: Statistics and Cartography Office</t>
  </si>
  <si>
    <r>
      <rPr>
        <b/>
        <u/>
        <sz val="10"/>
        <color indexed="8"/>
        <rFont val="Calibri"/>
        <family val="2"/>
        <charset val="161"/>
      </rPr>
      <t>Note:</t>
    </r>
    <r>
      <rPr>
        <b/>
        <sz val="10"/>
        <color indexed="8"/>
        <rFont val="Calibri"/>
        <family val="2"/>
        <charset val="161"/>
      </rPr>
      <t xml:space="preserve">
--</t>
    </r>
    <r>
      <rPr>
        <sz val="10"/>
        <color indexed="8"/>
        <rFont val="Calibri"/>
        <family val="2"/>
        <charset val="161"/>
      </rPr>
      <t xml:space="preserve">  The above figures refer to Juveniles below 16 years of age, at the date when the offence occurred.</t>
    </r>
  </si>
  <si>
    <t>Juveniles involved in the Commission of Serious Offences</t>
  </si>
  <si>
    <t>Juveniles involved in the Commission of Minor Offences</t>
  </si>
  <si>
    <t>Juveniles involved in the Commission of Serious Offences 
per police division</t>
  </si>
  <si>
    <t>Juveniles involved in the Commission of Minor Offences 
per police division</t>
  </si>
  <si>
    <t xml:space="preserve">Offences relating to drugs </t>
  </si>
  <si>
    <t>Offenses through the Internet and Information Technology</t>
  </si>
  <si>
    <r>
      <rPr>
        <b/>
        <u/>
        <sz val="10"/>
        <color indexed="8"/>
        <rFont val="Calibri"/>
        <family val="2"/>
        <charset val="161"/>
      </rPr>
      <t>Note:</t>
    </r>
    <r>
      <rPr>
        <b/>
        <sz val="10"/>
        <color indexed="8"/>
        <rFont val="Calibri"/>
        <family val="2"/>
        <charset val="161"/>
      </rPr>
      <t xml:space="preserve">
--</t>
    </r>
    <r>
      <rPr>
        <sz val="10"/>
        <color indexed="8"/>
        <rFont val="Calibri"/>
        <family val="2"/>
        <charset val="161"/>
      </rPr>
      <t xml:space="preserve">  The above figures refer to Juveniles below 16 years of age, at the date when the offence occurred.</t>
    </r>
    <r>
      <rPr>
        <b/>
        <sz val="10"/>
        <color indexed="8"/>
        <rFont val="Calibri"/>
        <family val="2"/>
        <charset val="161"/>
      </rPr>
      <t xml:space="preserve">
</t>
    </r>
    <r>
      <rPr>
        <sz val="10"/>
        <color rgb="FF000000"/>
        <rFont val="Calibri"/>
        <family val="2"/>
        <charset val="161"/>
      </rPr>
      <t>--  The category "Offenses through the Internet and Information Technology" has been created and implemented, for statistical purposes, for the year 2020. Therefore, data from previous years are not available.</t>
    </r>
  </si>
  <si>
    <t>Juveniles involved in the Commission of Offences (Serious and Minor) 
during the years 2019-2021</t>
  </si>
  <si>
    <t>Counterfeiting, illegal minting, coinage, similar penal offences and criminal impersonation</t>
  </si>
  <si>
    <t xml:space="preserve"> Violence against women</t>
  </si>
  <si>
    <t>Not available</t>
  </si>
  <si>
    <t>For the years 2020-2021, the above figures refer to Juveniles below 16 years of age, at the date when the offence occurred.For the year 2022 the above figures refer to Juveniles below 18 years of age, at the date when the offence occurred</t>
  </si>
  <si>
    <t>The category "Violence against women" has been created and implemented, for statistical purposes, for the year 2022. Therefore, data from previous years are not available.</t>
  </si>
  <si>
    <t>Offenses related to the abuse or mistreatment of animals</t>
  </si>
  <si>
    <t>The category "Offenses related to the abuse or mistreatment of animals" has been created and implemented, for statistical purposes, for the year 2022. Therefore, data from previous years are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</si>
</sst>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amily val="2"/>
      <charset val="161"/>
    </font>
    <font>
      <sz val="10"/>
      <name val="Arial"/>
      <family val="2"/>
      <charset val="161"/>
    </font>
    <font>
      <b/>
      <sz val="12"/>
      <name val="Arial"/>
      <family val="2"/>
      <charset val="161"/>
    </font>
    <font>
      <b/>
      <sz val="10"/>
      <name val="Arial"/>
      <family val="2"/>
    </font>
    <font>
      <b/>
      <sz val="10"/>
      <name val="Arial Greek"/>
      <family val="2"/>
      <charset val="161"/>
    </font>
    <font>
      <sz val="9"/>
      <name val="Arial Greek"/>
      <charset val="161"/>
    </font>
    <font>
      <b/>
      <i/>
      <sz val="8"/>
      <name val="Tahoma"/>
      <family val="2"/>
      <charset val="161"/>
    </font>
    <font>
      <b/>
      <sz val="12"/>
      <name val="Arial"/>
      <family val="2"/>
    </font>
    <font>
      <b/>
      <sz val="8"/>
      <name val="Arial"/>
      <family val="2"/>
    </font>
    <font>
      <b/>
      <sz val="10"/>
      <name val="Arial"/>
      <family val="2"/>
      <charset val="161"/>
    </font>
    <font>
      <sz val="9"/>
      <name val="Arial"/>
      <family val="2"/>
    </font>
    <font>
      <b/>
      <sz val="9"/>
      <name val="Arial"/>
      <family val="2"/>
    </font>
    <font>
      <sz val="10"/>
      <name val="Arial Greek"/>
      <family val="2"/>
      <charset val="161"/>
    </font>
    <font>
      <b/>
      <sz val="10"/>
      <color rgb="FF000000"/>
      <name val="Calibri"/>
      <family val="2"/>
      <charset val="161"/>
    </font>
    <font>
      <b/>
      <u/>
      <sz val="10"/>
      <color indexed="8"/>
      <name val="Calibri"/>
      <family val="2"/>
      <charset val="161"/>
    </font>
    <font>
      <b/>
      <sz val="10"/>
      <color indexed="8"/>
      <name val="Calibri"/>
      <family val="2"/>
      <charset val="161"/>
    </font>
    <font>
      <sz val="10"/>
      <color indexed="8"/>
      <name val="Calibri"/>
      <family val="2"/>
      <charset val="161"/>
    </font>
    <font>
      <b/>
      <sz val="9"/>
      <name val="Arial"/>
      <family val="2"/>
      <charset val="161"/>
    </font>
    <font>
      <sz val="10"/>
      <color rgb="FF000000"/>
      <name val="Calibri"/>
      <family val="2"/>
      <charset val="161"/>
    </font>
    <font>
      <sz val="10"/>
      <name val="Tahoma"/>
      <family val="2"/>
      <charset val="161"/>
    </font>
  </fonts>
  <fills count="7">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indexed="22"/>
        <bgColor indexed="64"/>
      </patternFill>
    </fill>
  </fills>
  <borders count="3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0" fontId="1" fillId="0" borderId="0"/>
    <xf numFmtId="9" fontId="1" fillId="0" borderId="0" applyFont="0" applyFill="0" applyBorder="0" applyAlignment="0" applyProtection="0"/>
  </cellStyleXfs>
  <cellXfs count="79">
    <xf numFmtId="0" fontId="0" fillId="0" borderId="0" xfId="0"/>
    <xf numFmtId="0" fontId="6" fillId="0" borderId="0" xfId="0" applyFont="1" applyAlignment="1">
      <alignment vertical="center"/>
    </xf>
    <xf numFmtId="0" fontId="2" fillId="0" borderId="0" xfId="0" applyFont="1" applyAlignment="1">
      <alignment vertical="center"/>
    </xf>
    <xf numFmtId="3" fontId="10" fillId="0" borderId="13" xfId="1" applyNumberFormat="1" applyFont="1" applyFill="1" applyBorder="1" applyAlignment="1">
      <alignment horizontal="center" vertical="center"/>
    </xf>
    <xf numFmtId="3" fontId="10" fillId="0" borderId="14" xfId="1" applyNumberFormat="1" applyFont="1" applyFill="1" applyBorder="1" applyAlignment="1">
      <alignment horizontal="center" vertical="center"/>
    </xf>
    <xf numFmtId="3" fontId="10" fillId="0" borderId="19" xfId="1" applyNumberFormat="1" applyFont="1" applyFill="1" applyBorder="1" applyAlignment="1">
      <alignment horizontal="center" vertical="center"/>
    </xf>
    <xf numFmtId="3" fontId="10" fillId="0" borderId="20" xfId="1" applyNumberFormat="1" applyFont="1" applyFill="1" applyBorder="1" applyAlignment="1">
      <alignment horizontal="center" vertical="center"/>
    </xf>
    <xf numFmtId="3" fontId="10" fillId="0" borderId="25" xfId="1" applyNumberFormat="1" applyFont="1" applyFill="1" applyBorder="1" applyAlignment="1">
      <alignment horizontal="center" vertical="center"/>
    </xf>
    <xf numFmtId="3" fontId="10" fillId="0" borderId="26" xfId="1" applyNumberFormat="1" applyFont="1" applyFill="1" applyBorder="1" applyAlignment="1">
      <alignment horizontal="center" vertical="center"/>
    </xf>
    <xf numFmtId="0" fontId="12" fillId="0" borderId="0" xfId="0" applyFont="1"/>
    <xf numFmtId="49" fontId="0" fillId="0" borderId="0" xfId="0" applyNumberFormat="1" applyAlignment="1">
      <alignment horizontal="left" vertical="center" wrapText="1"/>
    </xf>
    <xf numFmtId="3" fontId="10" fillId="0" borderId="13" xfId="3" applyNumberFormat="1" applyFont="1" applyFill="1" applyBorder="1" applyAlignment="1">
      <alignment horizontal="center" vertical="center"/>
    </xf>
    <xf numFmtId="3" fontId="10" fillId="0" borderId="14" xfId="3" applyNumberFormat="1" applyFont="1" applyFill="1" applyBorder="1" applyAlignment="1">
      <alignment horizontal="center" vertical="center"/>
    </xf>
    <xf numFmtId="3" fontId="10" fillId="0" borderId="19" xfId="3" applyNumberFormat="1" applyFont="1" applyFill="1" applyBorder="1" applyAlignment="1">
      <alignment horizontal="center" vertical="center"/>
    </xf>
    <xf numFmtId="3" fontId="10" fillId="0" borderId="20" xfId="3"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textRotation="90" wrapText="1"/>
    </xf>
    <xf numFmtId="0" fontId="3" fillId="2" borderId="9" xfId="0" applyFont="1" applyFill="1" applyBorder="1" applyAlignment="1">
      <alignment horizontal="center" vertical="center" textRotation="90"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textRotation="90" wrapText="1"/>
    </xf>
    <xf numFmtId="0" fontId="3" fillId="2" borderId="10" xfId="0" applyFont="1" applyFill="1" applyBorder="1" applyAlignment="1">
      <alignment horizontal="center" vertical="center" textRotation="90" wrapText="1"/>
    </xf>
    <xf numFmtId="0" fontId="3" fillId="3" borderId="7"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3" fillId="3" borderId="9" xfId="0" applyFont="1" applyFill="1" applyBorder="1" applyAlignment="1">
      <alignment horizontal="center" vertical="center" textRotation="90" wrapText="1"/>
    </xf>
    <xf numFmtId="3" fontId="5" fillId="3" borderId="16" xfId="0" applyNumberFormat="1" applyFont="1" applyFill="1" applyBorder="1" applyAlignment="1">
      <alignment horizontal="center" vertical="center"/>
    </xf>
    <xf numFmtId="0" fontId="9" fillId="2" borderId="21"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3" fillId="3" borderId="27" xfId="0" applyFont="1" applyFill="1" applyBorder="1" applyAlignment="1">
      <alignment horizontal="center" vertical="center" wrapText="1"/>
    </xf>
    <xf numFmtId="3" fontId="11" fillId="3" borderId="28" xfId="0" applyNumberFormat="1" applyFont="1" applyFill="1" applyBorder="1" applyAlignment="1">
      <alignment horizontal="center" vertical="center"/>
    </xf>
    <xf numFmtId="3" fontId="11" fillId="3" borderId="29" xfId="0" applyNumberFormat="1" applyFont="1" applyFill="1" applyBorder="1" applyAlignment="1">
      <alignment horizontal="center" vertical="center"/>
    </xf>
    <xf numFmtId="0" fontId="13" fillId="0" borderId="0" xfId="0" applyFont="1" applyAlignment="1">
      <alignment vertical="center" wrapText="1"/>
    </xf>
    <xf numFmtId="3" fontId="5" fillId="0" borderId="30" xfId="0" applyNumberFormat="1" applyFont="1" applyBorder="1" applyAlignment="1">
      <alignment horizontal="center" vertical="center"/>
    </xf>
    <xf numFmtId="3" fontId="5" fillId="0" borderId="16"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18"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0" fontId="4" fillId="4" borderId="21" xfId="0" applyFont="1" applyFill="1" applyBorder="1" applyAlignment="1">
      <alignment horizontal="center" vertical="center"/>
    </xf>
    <xf numFmtId="0" fontId="9" fillId="2" borderId="31" xfId="0" applyFont="1" applyFill="1" applyBorder="1" applyAlignment="1">
      <alignment horizontal="left" vertical="center" wrapText="1"/>
    </xf>
    <xf numFmtId="0" fontId="15" fillId="0" borderId="0" xfId="0" applyFont="1" applyAlignment="1">
      <alignment horizontal="left" vertical="center" wrapText="1"/>
    </xf>
    <xf numFmtId="0" fontId="13" fillId="0" borderId="0" xfId="0" applyFont="1" applyAlignment="1">
      <alignment horizontal="left" vertical="center" wrapText="1"/>
    </xf>
    <xf numFmtId="0" fontId="2" fillId="0" borderId="1"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12"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3" fillId="3" borderId="6" xfId="0" applyFont="1" applyFill="1" applyBorder="1" applyAlignment="1">
      <alignment horizontal="center" vertical="center" wrapText="1"/>
    </xf>
    <xf numFmtId="0" fontId="9" fillId="2" borderId="15" xfId="4" applyFont="1" applyFill="1" applyBorder="1" applyAlignment="1">
      <alignment horizontal="left" vertical="center" wrapText="1"/>
    </xf>
    <xf numFmtId="0" fontId="9" fillId="2" borderId="17" xfId="5" applyFont="1" applyFill="1" applyBorder="1" applyAlignment="1">
      <alignment horizontal="left" vertical="center" wrapText="1"/>
    </xf>
    <xf numFmtId="3" fontId="10" fillId="0" borderId="11" xfId="1" applyNumberFormat="1" applyFont="1" applyFill="1" applyBorder="1" applyAlignment="1">
      <alignment horizontal="center" vertical="center"/>
    </xf>
    <xf numFmtId="3" fontId="10" fillId="0" borderId="10" xfId="1" applyNumberFormat="1" applyFont="1" applyFill="1" applyBorder="1" applyAlignment="1">
      <alignment horizontal="center" vertical="center"/>
    </xf>
    <xf numFmtId="3" fontId="17" fillId="0" borderId="32" xfId="1" applyNumberFormat="1" applyFont="1" applyFill="1" applyBorder="1" applyAlignment="1">
      <alignment horizontal="center" vertical="center" wrapText="1"/>
    </xf>
    <xf numFmtId="3" fontId="17" fillId="0" borderId="33" xfId="1" applyNumberFormat="1" applyFont="1" applyFill="1" applyBorder="1" applyAlignment="1">
      <alignment horizontal="center" vertical="center" wrapText="1"/>
    </xf>
    <xf numFmtId="3" fontId="17" fillId="0" borderId="34" xfId="1" applyNumberFormat="1" applyFont="1" applyFill="1" applyBorder="1" applyAlignment="1">
      <alignment horizontal="center" vertical="center" wrapText="1"/>
    </xf>
    <xf numFmtId="0" fontId="0" fillId="5" borderId="0" xfId="0" applyFill="1"/>
    <xf numFmtId="0" fontId="9" fillId="2" borderId="17" xfId="6" applyFont="1" applyFill="1" applyBorder="1" applyAlignment="1">
      <alignment horizontal="left" vertical="top" wrapText="1"/>
    </xf>
    <xf numFmtId="3" fontId="10" fillId="0" borderId="13" xfId="7" applyNumberFormat="1" applyFont="1" applyFill="1" applyBorder="1" applyAlignment="1">
      <alignment horizontal="center" vertical="center"/>
    </xf>
    <xf numFmtId="3" fontId="10" fillId="0" borderId="14" xfId="7" applyNumberFormat="1" applyFont="1" applyFill="1" applyBorder="1" applyAlignment="1">
      <alignment horizontal="center" vertical="center"/>
    </xf>
    <xf numFmtId="3" fontId="10" fillId="0" borderId="19" xfId="7" applyNumberFormat="1" applyFont="1" applyFill="1" applyBorder="1" applyAlignment="1">
      <alignment horizontal="center" vertical="center"/>
    </xf>
    <xf numFmtId="3" fontId="10" fillId="0" borderId="20" xfId="7" applyNumberFormat="1" applyFont="1" applyFill="1" applyBorder="1" applyAlignment="1">
      <alignment horizontal="center" vertical="center"/>
    </xf>
    <xf numFmtId="3" fontId="11" fillId="6" borderId="28" xfId="0" applyNumberFormat="1" applyFont="1" applyFill="1" applyBorder="1" applyAlignment="1">
      <alignment horizontal="center" vertical="center"/>
    </xf>
    <xf numFmtId="3" fontId="11" fillId="6" borderId="29" xfId="0" applyNumberFormat="1" applyFont="1" applyFill="1" applyBorder="1" applyAlignment="1">
      <alignment horizontal="center" vertical="center"/>
    </xf>
  </cellXfs>
  <cellStyles count="8">
    <cellStyle name="Normal" xfId="0" builtinId="0"/>
    <cellStyle name="Normal 2" xfId="5" xr:uid="{C8B8649E-B6BF-4B41-9B89-B18E39DD42CA}"/>
    <cellStyle name="Normal_analytically the offences of serious and minor" xfId="6" xr:uid="{1CEB91B8-4147-4F8F-A93E-6E5F38A03183}"/>
    <cellStyle name="Normal_Serious and Minor crime final2007" xfId="4" xr:uid="{43E0828F-6026-4F72-BE64-CE6A0DFAB25B}"/>
    <cellStyle name="Percent" xfId="1" builtinId="5"/>
    <cellStyle name="Percent 2" xfId="2" xr:uid="{00000000-0005-0000-0000-000002000000}"/>
    <cellStyle name="Percent 3 2" xfId="3" xr:uid="{00000000-0005-0000-0000-000003000000}"/>
    <cellStyle name="Percent 5" xfId="7" xr:uid="{75215B98-F610-435B-A7D6-2CA692DE75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sheetPr>
  <dimension ref="A1:M9"/>
  <sheetViews>
    <sheetView zoomScaleNormal="100" workbookViewId="0">
      <selection activeCell="O1" sqref="O1"/>
    </sheetView>
  </sheetViews>
  <sheetFormatPr defaultRowHeight="12.75" x14ac:dyDescent="0.2"/>
  <cols>
    <col min="2" max="2" width="10.28515625" customWidth="1"/>
    <col min="3" max="3" width="5.5703125" customWidth="1"/>
    <col min="4" max="4" width="5.7109375" customWidth="1"/>
    <col min="5" max="5" width="9.85546875" customWidth="1"/>
    <col min="6" max="6" width="5.140625" customWidth="1"/>
    <col min="7" max="7" width="6.140625" customWidth="1"/>
    <col min="8" max="8" width="6" customWidth="1"/>
    <col min="9" max="9" width="6.140625" customWidth="1"/>
    <col min="10" max="10" width="6.28515625" customWidth="1"/>
    <col min="11" max="11" width="6.140625" customWidth="1"/>
    <col min="12" max="12" width="5.7109375" customWidth="1"/>
    <col min="13" max="13" width="5.85546875" customWidth="1"/>
  </cols>
  <sheetData>
    <row r="1" spans="1:13" ht="47.25" customHeight="1" thickBot="1" x14ac:dyDescent="0.25">
      <c r="A1" s="43" t="s">
        <v>43</v>
      </c>
      <c r="B1" s="43"/>
      <c r="C1" s="43"/>
      <c r="D1" s="43"/>
      <c r="E1" s="43"/>
      <c r="F1" s="43"/>
      <c r="G1" s="43"/>
      <c r="H1" s="43"/>
      <c r="I1" s="43"/>
      <c r="J1" s="43"/>
      <c r="K1" s="43"/>
      <c r="L1" s="43"/>
      <c r="M1" s="43"/>
    </row>
    <row r="2" spans="1:13" ht="28.5" customHeight="1" x14ac:dyDescent="0.2">
      <c r="A2" s="44" t="s">
        <v>0</v>
      </c>
      <c r="B2" s="46" t="s">
        <v>1</v>
      </c>
      <c r="C2" s="47"/>
      <c r="D2" s="48"/>
      <c r="E2" s="46" t="s">
        <v>2</v>
      </c>
      <c r="F2" s="47"/>
      <c r="G2" s="48"/>
      <c r="H2" s="49" t="s">
        <v>3</v>
      </c>
      <c r="I2" s="49"/>
      <c r="J2" s="49"/>
      <c r="K2" s="50"/>
      <c r="L2" s="46" t="s">
        <v>4</v>
      </c>
      <c r="M2" s="48"/>
    </row>
    <row r="3" spans="1:13" ht="78.75" thickBot="1" x14ac:dyDescent="0.25">
      <c r="A3" s="45"/>
      <c r="B3" s="15" t="s">
        <v>5</v>
      </c>
      <c r="C3" s="16" t="s">
        <v>6</v>
      </c>
      <c r="D3" s="17" t="s">
        <v>7</v>
      </c>
      <c r="E3" s="18" t="s">
        <v>8</v>
      </c>
      <c r="F3" s="16" t="s">
        <v>6</v>
      </c>
      <c r="G3" s="19" t="s">
        <v>7</v>
      </c>
      <c r="H3" s="21" t="s">
        <v>9</v>
      </c>
      <c r="I3" s="22" t="s">
        <v>10</v>
      </c>
      <c r="J3" s="22" t="s">
        <v>11</v>
      </c>
      <c r="K3" s="23" t="s">
        <v>12</v>
      </c>
      <c r="L3" s="20" t="s">
        <v>13</v>
      </c>
      <c r="M3" s="19" t="s">
        <v>14</v>
      </c>
    </row>
    <row r="4" spans="1:13" ht="39.950000000000003" customHeight="1" x14ac:dyDescent="0.2">
      <c r="A4" s="39">
        <v>2019</v>
      </c>
      <c r="B4" s="34">
        <v>61</v>
      </c>
      <c r="C4" s="35">
        <v>87</v>
      </c>
      <c r="D4" s="36">
        <v>7</v>
      </c>
      <c r="E4" s="37">
        <v>89</v>
      </c>
      <c r="F4" s="35">
        <v>132</v>
      </c>
      <c r="G4" s="38">
        <v>15</v>
      </c>
      <c r="H4" s="24">
        <f t="shared" ref="H4:J6" si="0">E4+B4</f>
        <v>150</v>
      </c>
      <c r="I4" s="24">
        <f t="shared" si="0"/>
        <v>219</v>
      </c>
      <c r="J4" s="24">
        <f t="shared" si="0"/>
        <v>22</v>
      </c>
      <c r="K4" s="24">
        <f t="shared" ref="K4:K6" si="1">I4+J4</f>
        <v>241</v>
      </c>
      <c r="L4" s="37">
        <v>27</v>
      </c>
      <c r="M4" s="38">
        <v>214</v>
      </c>
    </row>
    <row r="5" spans="1:13" ht="39.950000000000003" customHeight="1" x14ac:dyDescent="0.2">
      <c r="A5" s="39">
        <v>2020</v>
      </c>
      <c r="B5" s="34">
        <v>56</v>
      </c>
      <c r="C5" s="35">
        <v>61</v>
      </c>
      <c r="D5" s="36">
        <v>6</v>
      </c>
      <c r="E5" s="37">
        <v>110</v>
      </c>
      <c r="F5" s="35">
        <v>123</v>
      </c>
      <c r="G5" s="38">
        <v>22</v>
      </c>
      <c r="H5" s="24">
        <f t="shared" si="0"/>
        <v>166</v>
      </c>
      <c r="I5" s="24">
        <f t="shared" si="0"/>
        <v>184</v>
      </c>
      <c r="J5" s="24">
        <f t="shared" si="0"/>
        <v>28</v>
      </c>
      <c r="K5" s="24">
        <f t="shared" si="1"/>
        <v>212</v>
      </c>
      <c r="L5" s="37">
        <v>32</v>
      </c>
      <c r="M5" s="38">
        <v>180</v>
      </c>
    </row>
    <row r="6" spans="1:13" ht="39.950000000000003" customHeight="1" x14ac:dyDescent="0.2">
      <c r="A6" s="39">
        <v>2021</v>
      </c>
      <c r="B6" s="34">
        <v>54</v>
      </c>
      <c r="C6" s="35">
        <v>77</v>
      </c>
      <c r="D6" s="36">
        <v>10</v>
      </c>
      <c r="E6" s="37">
        <v>79</v>
      </c>
      <c r="F6" s="35">
        <v>91</v>
      </c>
      <c r="G6" s="38">
        <v>16</v>
      </c>
      <c r="H6" s="24">
        <f t="shared" si="0"/>
        <v>133</v>
      </c>
      <c r="I6" s="24">
        <f t="shared" si="0"/>
        <v>168</v>
      </c>
      <c r="J6" s="24">
        <f t="shared" si="0"/>
        <v>26</v>
      </c>
      <c r="K6" s="24">
        <f t="shared" si="1"/>
        <v>194</v>
      </c>
      <c r="L6" s="37">
        <v>24</v>
      </c>
      <c r="M6" s="38">
        <v>170</v>
      </c>
    </row>
    <row r="7" spans="1:13" x14ac:dyDescent="0.2">
      <c r="A7" s="1" t="s">
        <v>34</v>
      </c>
      <c r="L7" s="33"/>
      <c r="M7" s="33"/>
    </row>
    <row r="8" spans="1:13" ht="3.75" customHeight="1" x14ac:dyDescent="0.2"/>
    <row r="9" spans="1:13" ht="31.5" customHeight="1" x14ac:dyDescent="0.2">
      <c r="A9" s="41" t="s">
        <v>35</v>
      </c>
      <c r="B9" s="42"/>
      <c r="C9" s="42"/>
      <c r="D9" s="42"/>
      <c r="E9" s="42"/>
      <c r="F9" s="42"/>
      <c r="G9" s="42"/>
      <c r="H9" s="42"/>
      <c r="I9" s="42"/>
      <c r="J9" s="42"/>
      <c r="K9" s="42"/>
      <c r="L9" s="42"/>
      <c r="M9" s="42"/>
    </row>
  </sheetData>
  <mergeCells count="7">
    <mergeCell ref="A9:M9"/>
    <mergeCell ref="A1:M1"/>
    <mergeCell ref="A2:A3"/>
    <mergeCell ref="B2:D2"/>
    <mergeCell ref="E2:G2"/>
    <mergeCell ref="H2:K2"/>
    <mergeCell ref="L2:M2"/>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&amp;LStatistics and Cartography Office&amp;R&amp;D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sheetPr>
  <dimension ref="A1:AF33"/>
  <sheetViews>
    <sheetView tabSelected="1" zoomScaleNormal="100" workbookViewId="0">
      <selection activeCell="L25" sqref="L25"/>
    </sheetView>
  </sheetViews>
  <sheetFormatPr defaultRowHeight="12.75" x14ac:dyDescent="0.2"/>
  <cols>
    <col min="1" max="1" width="45" style="10" customWidth="1"/>
    <col min="2" max="2" width="7.28515625" style="9" customWidth="1"/>
    <col min="3" max="3" width="8.28515625" customWidth="1"/>
    <col min="4" max="4" width="7.28515625" style="9" customWidth="1"/>
    <col min="5" max="5" width="8.28515625" customWidth="1"/>
  </cols>
  <sheetData>
    <row r="1" spans="1:32" ht="43.5" customHeight="1" thickBot="1" x14ac:dyDescent="0.25">
      <c r="A1" s="43" t="s">
        <v>36</v>
      </c>
      <c r="B1" s="43"/>
      <c r="C1" s="43"/>
      <c r="D1" s="43"/>
      <c r="E1" s="43"/>
      <c r="F1" s="2"/>
      <c r="G1" s="2"/>
    </row>
    <row r="2" spans="1:32" ht="18" customHeight="1" x14ac:dyDescent="0.2">
      <c r="A2" s="53" t="s">
        <v>15</v>
      </c>
      <c r="B2" s="51">
        <v>2020</v>
      </c>
      <c r="C2" s="52"/>
      <c r="D2" s="51">
        <v>2021</v>
      </c>
      <c r="E2" s="52"/>
      <c r="F2" s="51">
        <v>2022</v>
      </c>
      <c r="G2" s="52"/>
    </row>
    <row r="3" spans="1:32" ht="18.75" customHeight="1" thickBot="1" x14ac:dyDescent="0.25">
      <c r="A3" s="54"/>
      <c r="B3" s="27" t="s">
        <v>16</v>
      </c>
      <c r="C3" s="28" t="s">
        <v>17</v>
      </c>
      <c r="D3" s="27" t="s">
        <v>16</v>
      </c>
      <c r="E3" s="28" t="s">
        <v>17</v>
      </c>
      <c r="F3" s="27" t="s">
        <v>16</v>
      </c>
      <c r="G3" s="28" t="s">
        <v>17</v>
      </c>
    </row>
    <row r="4" spans="1:32" ht="29.25" customHeight="1" x14ac:dyDescent="0.2">
      <c r="A4" s="25" t="s">
        <v>19</v>
      </c>
      <c r="B4" s="3">
        <v>1</v>
      </c>
      <c r="C4" s="4">
        <v>1</v>
      </c>
      <c r="D4" s="3">
        <v>3</v>
      </c>
      <c r="E4" s="4">
        <v>3</v>
      </c>
      <c r="F4" s="3">
        <v>2</v>
      </c>
      <c r="G4" s="4">
        <v>4</v>
      </c>
    </row>
    <row r="5" spans="1:32" ht="29.25" customHeight="1" x14ac:dyDescent="0.2">
      <c r="A5" s="25" t="s">
        <v>20</v>
      </c>
      <c r="B5" s="5">
        <v>0</v>
      </c>
      <c r="C5" s="6">
        <v>0</v>
      </c>
      <c r="D5" s="5">
        <v>0</v>
      </c>
      <c r="E5" s="6">
        <v>0</v>
      </c>
      <c r="F5" s="5">
        <v>1</v>
      </c>
      <c r="G5" s="6">
        <v>1</v>
      </c>
    </row>
    <row r="6" spans="1:32" ht="29.25" customHeight="1" x14ac:dyDescent="0.2">
      <c r="A6" s="64" t="s">
        <v>21</v>
      </c>
      <c r="B6" s="5">
        <v>0</v>
      </c>
      <c r="C6" s="6">
        <v>0</v>
      </c>
      <c r="D6" s="5">
        <v>1</v>
      </c>
      <c r="E6" s="6">
        <v>1</v>
      </c>
      <c r="F6" s="5">
        <v>4</v>
      </c>
      <c r="G6" s="6">
        <v>4</v>
      </c>
    </row>
    <row r="7" spans="1:32" ht="29.25" customHeight="1" x14ac:dyDescent="0.2">
      <c r="A7" s="25" t="s">
        <v>22</v>
      </c>
      <c r="B7" s="5">
        <v>5</v>
      </c>
      <c r="C7" s="6">
        <v>6</v>
      </c>
      <c r="D7" s="5">
        <v>4</v>
      </c>
      <c r="E7" s="6">
        <v>8</v>
      </c>
      <c r="F7" s="5">
        <v>9</v>
      </c>
      <c r="G7" s="6">
        <v>13</v>
      </c>
    </row>
    <row r="8" spans="1:32" ht="29.25" customHeight="1" x14ac:dyDescent="0.2">
      <c r="A8" s="26" t="s">
        <v>23</v>
      </c>
      <c r="B8" s="5">
        <v>18</v>
      </c>
      <c r="C8" s="6">
        <v>22</v>
      </c>
      <c r="D8" s="5">
        <v>15</v>
      </c>
      <c r="E8" s="6">
        <v>24</v>
      </c>
      <c r="F8" s="5">
        <v>59</v>
      </c>
      <c r="G8" s="6">
        <v>100</v>
      </c>
    </row>
    <row r="9" spans="1:32" ht="29.25" customHeight="1" x14ac:dyDescent="0.2">
      <c r="A9" s="26" t="s">
        <v>24</v>
      </c>
      <c r="B9" s="5">
        <v>2</v>
      </c>
      <c r="C9" s="6">
        <v>4</v>
      </c>
      <c r="D9" s="5">
        <v>1</v>
      </c>
      <c r="E9" s="6">
        <v>1</v>
      </c>
      <c r="F9" s="5">
        <v>8</v>
      </c>
      <c r="G9" s="6">
        <v>16</v>
      </c>
    </row>
    <row r="10" spans="1:32" ht="29.25" customHeight="1" x14ac:dyDescent="0.2">
      <c r="A10" s="26" t="s">
        <v>44</v>
      </c>
      <c r="B10" s="5">
        <v>0</v>
      </c>
      <c r="C10" s="6">
        <v>0</v>
      </c>
      <c r="D10" s="5">
        <v>3</v>
      </c>
      <c r="E10" s="6">
        <v>3</v>
      </c>
      <c r="F10" s="5">
        <v>31</v>
      </c>
      <c r="G10" s="6">
        <v>33</v>
      </c>
      <c r="K10" s="71" t="s">
        <v>47</v>
      </c>
      <c r="L10" s="71"/>
      <c r="M10" s="71"/>
      <c r="N10" s="71"/>
      <c r="O10" s="71"/>
      <c r="P10" s="71"/>
      <c r="Q10" s="71"/>
      <c r="R10" s="71"/>
      <c r="S10" s="71"/>
      <c r="T10" s="71"/>
      <c r="U10" s="71"/>
      <c r="V10" s="71"/>
      <c r="W10" s="71"/>
      <c r="X10" s="71"/>
      <c r="Y10" s="71"/>
      <c r="Z10" s="71"/>
      <c r="AA10" s="71"/>
      <c r="AB10" s="71"/>
      <c r="AC10" s="71"/>
      <c r="AD10" s="71"/>
      <c r="AE10" s="71"/>
      <c r="AF10" s="71"/>
    </row>
    <row r="11" spans="1:32" ht="29.25" customHeight="1" x14ac:dyDescent="0.2">
      <c r="A11" s="26" t="s">
        <v>25</v>
      </c>
      <c r="B11" s="5">
        <v>1</v>
      </c>
      <c r="C11" s="6">
        <v>1</v>
      </c>
      <c r="D11" s="5">
        <v>0</v>
      </c>
      <c r="E11" s="6">
        <v>0</v>
      </c>
      <c r="F11" s="5">
        <v>3</v>
      </c>
      <c r="G11" s="6">
        <v>3</v>
      </c>
    </row>
    <row r="12" spans="1:32" ht="29.25" customHeight="1" x14ac:dyDescent="0.2">
      <c r="A12" s="26" t="s">
        <v>26</v>
      </c>
      <c r="B12" s="7">
        <v>10</v>
      </c>
      <c r="C12" s="8">
        <v>12</v>
      </c>
      <c r="D12" s="7">
        <v>5</v>
      </c>
      <c r="E12" s="8">
        <v>18</v>
      </c>
      <c r="F12" s="7">
        <v>35</v>
      </c>
      <c r="G12" s="8">
        <v>39</v>
      </c>
      <c r="K12" s="71" t="s">
        <v>48</v>
      </c>
      <c r="L12" s="71"/>
      <c r="M12" s="71"/>
      <c r="N12" s="71"/>
      <c r="O12" s="71"/>
      <c r="P12" s="71"/>
      <c r="Q12" s="71"/>
      <c r="R12" s="71"/>
      <c r="S12" s="71"/>
      <c r="T12" s="71"/>
      <c r="U12" s="71"/>
      <c r="V12" s="71"/>
      <c r="W12" s="71"/>
      <c r="X12" s="71"/>
      <c r="Y12" s="71"/>
      <c r="Z12" s="71"/>
    </row>
    <row r="13" spans="1:32" ht="29.25" customHeight="1" x14ac:dyDescent="0.2">
      <c r="A13" s="26" t="s">
        <v>40</v>
      </c>
      <c r="B13" s="7">
        <v>12</v>
      </c>
      <c r="C13" s="8">
        <v>13</v>
      </c>
      <c r="D13" s="7">
        <v>11</v>
      </c>
      <c r="E13" s="8">
        <v>12</v>
      </c>
      <c r="F13" s="7">
        <v>47</v>
      </c>
      <c r="G13" s="8">
        <v>50</v>
      </c>
    </row>
    <row r="14" spans="1:32" ht="29.25" customHeight="1" x14ac:dyDescent="0.2">
      <c r="A14" s="40" t="s">
        <v>41</v>
      </c>
      <c r="B14" s="7">
        <v>7</v>
      </c>
      <c r="C14" s="8">
        <v>8</v>
      </c>
      <c r="D14" s="7">
        <v>11</v>
      </c>
      <c r="E14" s="8">
        <v>18</v>
      </c>
      <c r="F14" s="7">
        <v>7</v>
      </c>
      <c r="G14" s="8">
        <v>7</v>
      </c>
    </row>
    <row r="15" spans="1:32" ht="29.25" customHeight="1" thickBot="1" x14ac:dyDescent="0.25">
      <c r="A15" s="65" t="s">
        <v>45</v>
      </c>
      <c r="B15" s="68" t="s">
        <v>46</v>
      </c>
      <c r="C15" s="69"/>
      <c r="D15" s="69"/>
      <c r="E15" s="70"/>
      <c r="F15" s="67">
        <v>1</v>
      </c>
      <c r="G15" s="66">
        <v>1</v>
      </c>
    </row>
    <row r="16" spans="1:32" ht="34.5" customHeight="1" thickBot="1" x14ac:dyDescent="0.25">
      <c r="A16" s="63" t="s">
        <v>18</v>
      </c>
      <c r="B16" s="30">
        <f t="shared" ref="B16:C16" si="0">SUM(B4:B14)</f>
        <v>56</v>
      </c>
      <c r="C16" s="31">
        <f t="shared" si="0"/>
        <v>67</v>
      </c>
      <c r="D16" s="30">
        <f>SUM(D4:D14)</f>
        <v>54</v>
      </c>
      <c r="E16" s="31">
        <f>SUM(E4:E14)</f>
        <v>88</v>
      </c>
      <c r="F16" s="30">
        <v>207</v>
      </c>
      <c r="G16" s="31">
        <v>271</v>
      </c>
    </row>
    <row r="17" spans="1:29" x14ac:dyDescent="0.2">
      <c r="A17" s="1" t="s">
        <v>34</v>
      </c>
    </row>
    <row r="18" spans="1:29" ht="89.25" customHeight="1" x14ac:dyDescent="0.2">
      <c r="A18" s="41" t="s">
        <v>42</v>
      </c>
      <c r="B18" s="42"/>
      <c r="C18" s="42"/>
      <c r="D18" s="42"/>
      <c r="E18" s="42"/>
      <c r="F18" s="32"/>
      <c r="G18" s="32"/>
      <c r="H18" s="32"/>
      <c r="I18" s="32"/>
      <c r="J18" s="32"/>
      <c r="K18" s="32"/>
      <c r="L18" s="32"/>
      <c r="M18" s="32"/>
      <c r="N18" s="32"/>
      <c r="O18" s="32"/>
      <c r="P18" s="32"/>
      <c r="Q18" s="32"/>
      <c r="R18" s="32"/>
      <c r="S18" s="32"/>
      <c r="T18" s="32"/>
      <c r="U18" s="32"/>
    </row>
    <row r="19" spans="1:29" ht="39.75" customHeight="1" thickBot="1" x14ac:dyDescent="0.25">
      <c r="A19" s="43" t="s">
        <v>37</v>
      </c>
      <c r="B19" s="43"/>
      <c r="C19" s="43"/>
      <c r="D19" s="43"/>
      <c r="E19" s="43"/>
      <c r="F19" s="2"/>
      <c r="G19" s="2"/>
    </row>
    <row r="20" spans="1:29" ht="18.75" customHeight="1" x14ac:dyDescent="0.2">
      <c r="A20" s="55" t="s">
        <v>15</v>
      </c>
      <c r="B20" s="51">
        <v>2020</v>
      </c>
      <c r="C20" s="52"/>
      <c r="D20" s="51">
        <v>2021</v>
      </c>
      <c r="E20" s="52"/>
      <c r="F20" s="51">
        <v>2022</v>
      </c>
      <c r="G20" s="52"/>
    </row>
    <row r="21" spans="1:29" ht="19.5" customHeight="1" thickBot="1" x14ac:dyDescent="0.25">
      <c r="A21" s="56"/>
      <c r="B21" s="27" t="s">
        <v>16</v>
      </c>
      <c r="C21" s="28" t="s">
        <v>17</v>
      </c>
      <c r="D21" s="27" t="s">
        <v>16</v>
      </c>
      <c r="E21" s="28" t="s">
        <v>17</v>
      </c>
      <c r="F21" s="27" t="s">
        <v>16</v>
      </c>
      <c r="G21" s="28" t="s">
        <v>17</v>
      </c>
    </row>
    <row r="22" spans="1:29" ht="38.25" customHeight="1" x14ac:dyDescent="0.2">
      <c r="A22" s="25" t="s">
        <v>19</v>
      </c>
      <c r="B22" s="3">
        <v>6</v>
      </c>
      <c r="C22" s="4">
        <v>6</v>
      </c>
      <c r="D22" s="3">
        <v>5</v>
      </c>
      <c r="E22" s="4">
        <v>10</v>
      </c>
      <c r="F22" s="3">
        <v>24</v>
      </c>
      <c r="G22" s="4">
        <v>38</v>
      </c>
    </row>
    <row r="23" spans="1:29" ht="38.25" customHeight="1" x14ac:dyDescent="0.2">
      <c r="A23" s="25" t="s">
        <v>20</v>
      </c>
      <c r="B23" s="5">
        <v>3</v>
      </c>
      <c r="C23" s="6">
        <v>5</v>
      </c>
      <c r="D23" s="5">
        <v>1</v>
      </c>
      <c r="E23" s="6">
        <v>1</v>
      </c>
      <c r="F23" s="5">
        <v>0</v>
      </c>
      <c r="G23" s="6">
        <v>0</v>
      </c>
      <c r="K23" s="71" t="s">
        <v>50</v>
      </c>
      <c r="L23" s="71"/>
      <c r="M23" s="71"/>
      <c r="N23" s="71"/>
      <c r="O23" s="71"/>
      <c r="P23" s="71"/>
      <c r="Q23" s="71"/>
      <c r="R23" s="71"/>
      <c r="S23" s="71"/>
      <c r="T23" s="71"/>
      <c r="U23" s="71"/>
      <c r="V23" s="71"/>
      <c r="W23" s="71"/>
      <c r="X23" s="71"/>
      <c r="Y23" s="71"/>
      <c r="Z23" s="71"/>
      <c r="AA23" s="71"/>
      <c r="AB23" s="71"/>
      <c r="AC23" s="71"/>
    </row>
    <row r="24" spans="1:29" ht="38.25" customHeight="1" x14ac:dyDescent="0.2">
      <c r="A24" s="25" t="s">
        <v>21</v>
      </c>
      <c r="B24" s="5">
        <v>1</v>
      </c>
      <c r="C24" s="6">
        <v>1</v>
      </c>
      <c r="D24" s="5">
        <v>1</v>
      </c>
      <c r="E24" s="6">
        <v>3</v>
      </c>
      <c r="F24" s="5">
        <v>1</v>
      </c>
      <c r="G24" s="6">
        <v>2</v>
      </c>
    </row>
    <row r="25" spans="1:29" ht="38.25" customHeight="1" x14ac:dyDescent="0.2">
      <c r="A25" s="25" t="s">
        <v>22</v>
      </c>
      <c r="B25" s="5">
        <v>20</v>
      </c>
      <c r="C25" s="6">
        <v>25</v>
      </c>
      <c r="D25" s="5">
        <v>14</v>
      </c>
      <c r="E25" s="6">
        <v>21</v>
      </c>
      <c r="F25" s="5">
        <v>24</v>
      </c>
      <c r="G25" s="6">
        <v>32</v>
      </c>
    </row>
    <row r="26" spans="1:29" ht="38.25" customHeight="1" x14ac:dyDescent="0.2">
      <c r="A26" s="25" t="s">
        <v>23</v>
      </c>
      <c r="B26" s="5">
        <v>39</v>
      </c>
      <c r="C26" s="6">
        <v>56</v>
      </c>
      <c r="D26" s="5">
        <v>15</v>
      </c>
      <c r="E26" s="6">
        <v>21</v>
      </c>
      <c r="F26" s="5">
        <v>118</v>
      </c>
      <c r="G26" s="6">
        <v>188</v>
      </c>
    </row>
    <row r="27" spans="1:29" ht="38.25" customHeight="1" x14ac:dyDescent="0.2">
      <c r="A27" s="25" t="s">
        <v>24</v>
      </c>
      <c r="B27" s="5">
        <v>2</v>
      </c>
      <c r="C27" s="6">
        <v>7</v>
      </c>
      <c r="D27" s="5">
        <v>4</v>
      </c>
      <c r="E27" s="6">
        <v>10</v>
      </c>
      <c r="F27" s="5">
        <v>6</v>
      </c>
      <c r="G27" s="6">
        <v>7</v>
      </c>
    </row>
    <row r="28" spans="1:29" ht="38.25" customHeight="1" x14ac:dyDescent="0.2">
      <c r="A28" s="25" t="s">
        <v>25</v>
      </c>
      <c r="B28" s="7">
        <v>0</v>
      </c>
      <c r="C28" s="8">
        <v>0</v>
      </c>
      <c r="D28" s="7">
        <v>1</v>
      </c>
      <c r="E28" s="8">
        <v>1</v>
      </c>
      <c r="F28" s="7">
        <v>15</v>
      </c>
      <c r="G28" s="8">
        <v>29</v>
      </c>
    </row>
    <row r="29" spans="1:29" ht="38.25" customHeight="1" x14ac:dyDescent="0.2">
      <c r="A29" s="25" t="s">
        <v>26</v>
      </c>
      <c r="B29" s="7">
        <v>39</v>
      </c>
      <c r="C29" s="8">
        <v>45</v>
      </c>
      <c r="D29" s="7">
        <v>38</v>
      </c>
      <c r="E29" s="8">
        <v>40</v>
      </c>
      <c r="F29" s="7">
        <v>111</v>
      </c>
      <c r="G29" s="8">
        <v>110</v>
      </c>
    </row>
    <row r="30" spans="1:29" ht="38.25" customHeight="1" thickBot="1" x14ac:dyDescent="0.25">
      <c r="A30" s="72" t="s">
        <v>49</v>
      </c>
      <c r="B30" s="68" t="s">
        <v>46</v>
      </c>
      <c r="C30" s="69"/>
      <c r="D30" s="69"/>
      <c r="E30" s="70"/>
      <c r="F30" s="67">
        <v>2</v>
      </c>
      <c r="G30" s="66">
        <v>3</v>
      </c>
    </row>
    <row r="31" spans="1:29" ht="38.25" customHeight="1" thickBot="1" x14ac:dyDescent="0.25">
      <c r="A31" s="29" t="s">
        <v>18</v>
      </c>
      <c r="B31" s="30">
        <f t="shared" ref="B31:E31" si="1">SUM(B22:B29)</f>
        <v>110</v>
      </c>
      <c r="C31" s="31">
        <f t="shared" si="1"/>
        <v>145</v>
      </c>
      <c r="D31" s="30">
        <f t="shared" si="1"/>
        <v>79</v>
      </c>
      <c r="E31" s="31">
        <f t="shared" si="1"/>
        <v>107</v>
      </c>
      <c r="F31" s="30">
        <v>301</v>
      </c>
      <c r="G31" s="31">
        <v>409</v>
      </c>
    </row>
    <row r="32" spans="1:29" x14ac:dyDescent="0.2">
      <c r="A32" s="1" t="s">
        <v>34</v>
      </c>
    </row>
    <row r="33" spans="1:5" ht="29.25" customHeight="1" x14ac:dyDescent="0.2">
      <c r="A33" s="41" t="s">
        <v>35</v>
      </c>
      <c r="B33" s="42"/>
      <c r="C33" s="42"/>
      <c r="D33" s="42"/>
      <c r="E33" s="42"/>
    </row>
  </sheetData>
  <mergeCells count="14">
    <mergeCell ref="F2:G2"/>
    <mergeCell ref="B15:E15"/>
    <mergeCell ref="F20:G20"/>
    <mergeCell ref="B30:E30"/>
    <mergeCell ref="B20:C20"/>
    <mergeCell ref="A33:E33"/>
    <mergeCell ref="A1:E1"/>
    <mergeCell ref="A2:A3"/>
    <mergeCell ref="A18:E18"/>
    <mergeCell ref="D20:E20"/>
    <mergeCell ref="D2:E2"/>
    <mergeCell ref="A19:E19"/>
    <mergeCell ref="A20:A21"/>
    <mergeCell ref="B2:C2"/>
  </mergeCells>
  <printOptions horizontalCentered="1"/>
  <pageMargins left="0.6692913385826772" right="0.51181102362204722" top="0.98425196850393704" bottom="0.98425196850393704" header="0.51181102362204722" footer="0.51181102362204722"/>
  <pageSetup paperSize="9" scale="99" orientation="portrait" r:id="rId1"/>
  <headerFooter alignWithMargins="0">
    <oddFooter>&amp;LStatistics and Cartography Office&amp;R&amp;D</oddFooter>
  </headerFooter>
  <rowBreaks count="1" manualBreakCount="1">
    <brk id="1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sheetPr>
  <dimension ref="A1:W25"/>
  <sheetViews>
    <sheetView showGridLines="0" showRowColHeaders="0" zoomScaleNormal="100" workbookViewId="0">
      <selection activeCell="L19" sqref="L19"/>
    </sheetView>
  </sheetViews>
  <sheetFormatPr defaultRowHeight="12.75" x14ac:dyDescent="0.2"/>
  <cols>
    <col min="1" max="1" width="16.85546875" style="10" customWidth="1"/>
  </cols>
  <sheetData>
    <row r="1" spans="1:23" ht="52.5" customHeight="1" thickBot="1" x14ac:dyDescent="0.25">
      <c r="A1" s="43" t="s">
        <v>38</v>
      </c>
      <c r="B1" s="43"/>
      <c r="C1" s="43"/>
      <c r="D1" s="43"/>
      <c r="E1" s="43"/>
      <c r="F1" s="43"/>
      <c r="G1" s="43"/>
    </row>
    <row r="2" spans="1:23" ht="15.75" x14ac:dyDescent="0.2">
      <c r="A2" s="57" t="s">
        <v>27</v>
      </c>
      <c r="B2" s="59">
        <v>2019</v>
      </c>
      <c r="C2" s="60"/>
      <c r="D2" s="61">
        <v>2020</v>
      </c>
      <c r="E2" s="62"/>
      <c r="F2" s="61">
        <v>2021</v>
      </c>
      <c r="G2" s="62"/>
      <c r="H2" s="61">
        <v>2022</v>
      </c>
      <c r="I2" s="62"/>
    </row>
    <row r="3" spans="1:23" ht="13.5" customHeight="1" thickBot="1" x14ac:dyDescent="0.25">
      <c r="A3" s="58"/>
      <c r="B3" s="27" t="s">
        <v>16</v>
      </c>
      <c r="C3" s="28" t="s">
        <v>17</v>
      </c>
      <c r="D3" s="27" t="s">
        <v>16</v>
      </c>
      <c r="E3" s="28" t="s">
        <v>17</v>
      </c>
      <c r="F3" s="27" t="s">
        <v>16</v>
      </c>
      <c r="G3" s="28" t="s">
        <v>17</v>
      </c>
      <c r="H3" s="27" t="s">
        <v>16</v>
      </c>
      <c r="I3" s="28" t="s">
        <v>17</v>
      </c>
    </row>
    <row r="4" spans="1:23" ht="24" customHeight="1" x14ac:dyDescent="0.2">
      <c r="A4" s="25" t="s">
        <v>28</v>
      </c>
      <c r="B4" s="11">
        <v>22</v>
      </c>
      <c r="C4" s="12">
        <v>42</v>
      </c>
      <c r="D4" s="11">
        <v>12</v>
      </c>
      <c r="E4" s="12">
        <v>12</v>
      </c>
      <c r="F4" s="11">
        <v>10</v>
      </c>
      <c r="G4" s="12">
        <v>21</v>
      </c>
      <c r="H4" s="73">
        <v>48</v>
      </c>
      <c r="I4" s="74">
        <v>67</v>
      </c>
    </row>
    <row r="5" spans="1:23" ht="30.75" customHeight="1" x14ac:dyDescent="0.2">
      <c r="A5" s="26" t="s">
        <v>29</v>
      </c>
      <c r="B5" s="13">
        <v>11</v>
      </c>
      <c r="C5" s="14">
        <v>15</v>
      </c>
      <c r="D5" s="13">
        <v>26</v>
      </c>
      <c r="E5" s="14">
        <v>32</v>
      </c>
      <c r="F5" s="13">
        <v>15</v>
      </c>
      <c r="G5" s="14">
        <v>16</v>
      </c>
      <c r="H5" s="75">
        <v>65</v>
      </c>
      <c r="I5" s="76">
        <v>100</v>
      </c>
    </row>
    <row r="6" spans="1:23" ht="27.75" customHeight="1" x14ac:dyDescent="0.2">
      <c r="A6" s="26" t="s">
        <v>30</v>
      </c>
      <c r="B6" s="13">
        <v>4</v>
      </c>
      <c r="C6" s="14">
        <v>5</v>
      </c>
      <c r="D6" s="13">
        <v>3</v>
      </c>
      <c r="E6" s="14">
        <v>3</v>
      </c>
      <c r="F6" s="13">
        <v>11</v>
      </c>
      <c r="G6" s="14">
        <v>16</v>
      </c>
      <c r="H6" s="75">
        <v>23</v>
      </c>
      <c r="I6" s="76">
        <v>27</v>
      </c>
    </row>
    <row r="7" spans="1:23" ht="24" customHeight="1" x14ac:dyDescent="0.2">
      <c r="A7" s="26" t="s">
        <v>31</v>
      </c>
      <c r="B7" s="13">
        <v>12</v>
      </c>
      <c r="C7" s="14">
        <v>15</v>
      </c>
      <c r="D7" s="13">
        <v>10</v>
      </c>
      <c r="E7" s="14">
        <v>11</v>
      </c>
      <c r="F7" s="13">
        <v>9</v>
      </c>
      <c r="G7" s="14">
        <v>22</v>
      </c>
      <c r="H7" s="75">
        <v>40</v>
      </c>
      <c r="I7" s="76">
        <v>43</v>
      </c>
    </row>
    <row r="8" spans="1:23" ht="24" customHeight="1" x14ac:dyDescent="0.2">
      <c r="A8" s="26" t="s">
        <v>32</v>
      </c>
      <c r="B8" s="13">
        <v>9</v>
      </c>
      <c r="C8" s="14">
        <v>13</v>
      </c>
      <c r="D8" s="13">
        <v>5</v>
      </c>
      <c r="E8" s="14">
        <v>9</v>
      </c>
      <c r="F8" s="13">
        <v>9</v>
      </c>
      <c r="G8" s="14">
        <v>13</v>
      </c>
      <c r="H8" s="75">
        <v>24</v>
      </c>
      <c r="I8" s="76">
        <v>26</v>
      </c>
    </row>
    <row r="9" spans="1:23" ht="36" customHeight="1" thickBot="1" x14ac:dyDescent="0.25">
      <c r="A9" s="26" t="s">
        <v>33</v>
      </c>
      <c r="B9" s="13">
        <v>3</v>
      </c>
      <c r="C9" s="14">
        <v>4</v>
      </c>
      <c r="D9" s="13">
        <v>0</v>
      </c>
      <c r="E9" s="14">
        <v>0</v>
      </c>
      <c r="F9" s="13">
        <v>0</v>
      </c>
      <c r="G9" s="14">
        <v>0</v>
      </c>
      <c r="H9" s="75">
        <v>7</v>
      </c>
      <c r="I9" s="76">
        <v>8</v>
      </c>
    </row>
    <row r="10" spans="1:23" ht="24" customHeight="1" thickBot="1" x14ac:dyDescent="0.25">
      <c r="A10" s="29" t="s">
        <v>18</v>
      </c>
      <c r="B10" s="30">
        <f t="shared" ref="B10:C10" si="0">SUM(B4:B9)</f>
        <v>61</v>
      </c>
      <c r="C10" s="31">
        <f t="shared" si="0"/>
        <v>94</v>
      </c>
      <c r="D10" s="30">
        <f>SUM(D4:D9)</f>
        <v>56</v>
      </c>
      <c r="E10" s="31">
        <f>SUM(E4:E9)</f>
        <v>67</v>
      </c>
      <c r="F10" s="30">
        <f>SUM(F4:F9)</f>
        <v>54</v>
      </c>
      <c r="G10" s="31">
        <f>SUM(G4:G9)</f>
        <v>88</v>
      </c>
      <c r="H10" s="77">
        <v>207</v>
      </c>
      <c r="I10" s="78">
        <v>271</v>
      </c>
    </row>
    <row r="11" spans="1:23" x14ac:dyDescent="0.2">
      <c r="A11" s="1" t="s">
        <v>34</v>
      </c>
      <c r="B11" s="9"/>
      <c r="D11" s="9"/>
      <c r="F11" s="9"/>
    </row>
    <row r="12" spans="1:23" ht="44.25" customHeight="1" x14ac:dyDescent="0.2">
      <c r="A12" s="41" t="s">
        <v>35</v>
      </c>
      <c r="B12" s="42"/>
      <c r="C12" s="42"/>
      <c r="D12" s="42"/>
      <c r="E12" s="42"/>
      <c r="F12" s="42"/>
      <c r="G12" s="42"/>
      <c r="H12" s="32"/>
      <c r="I12" s="32"/>
      <c r="J12" s="32"/>
      <c r="K12" s="32"/>
      <c r="L12" s="32"/>
      <c r="M12" s="32"/>
      <c r="N12" s="32"/>
      <c r="O12" s="32"/>
      <c r="P12" s="32"/>
      <c r="Q12" s="32"/>
      <c r="R12" s="32"/>
      <c r="S12" s="32"/>
      <c r="T12" s="32"/>
      <c r="U12" s="32"/>
      <c r="V12" s="32"/>
      <c r="W12" s="32"/>
    </row>
    <row r="13" spans="1:23" ht="5.25" customHeight="1" x14ac:dyDescent="0.2">
      <c r="B13" s="9"/>
      <c r="D13" s="9"/>
      <c r="F13" s="9"/>
    </row>
    <row r="14" spans="1:23" ht="56.25" customHeight="1" thickBot="1" x14ac:dyDescent="0.25">
      <c r="A14" s="43" t="s">
        <v>39</v>
      </c>
      <c r="B14" s="43"/>
      <c r="C14" s="43"/>
      <c r="D14" s="43"/>
      <c r="E14" s="43"/>
      <c r="F14" s="43"/>
      <c r="G14" s="43"/>
    </row>
    <row r="15" spans="1:23" ht="15.75" x14ac:dyDescent="0.2">
      <c r="A15" s="57" t="s">
        <v>27</v>
      </c>
      <c r="B15" s="59">
        <v>2019</v>
      </c>
      <c r="C15" s="60"/>
      <c r="D15" s="61">
        <v>2020</v>
      </c>
      <c r="E15" s="62"/>
      <c r="F15" s="61">
        <v>2021</v>
      </c>
      <c r="G15" s="62"/>
      <c r="H15" s="61">
        <v>2022</v>
      </c>
      <c r="I15" s="62"/>
    </row>
    <row r="16" spans="1:23" ht="13.5" customHeight="1" thickBot="1" x14ac:dyDescent="0.25">
      <c r="A16" s="58"/>
      <c r="B16" s="27" t="s">
        <v>16</v>
      </c>
      <c r="C16" s="28" t="s">
        <v>17</v>
      </c>
      <c r="D16" s="27" t="s">
        <v>16</v>
      </c>
      <c r="E16" s="28" t="s">
        <v>17</v>
      </c>
      <c r="F16" s="27" t="s">
        <v>16</v>
      </c>
      <c r="G16" s="28" t="s">
        <v>17</v>
      </c>
      <c r="H16" s="27" t="s">
        <v>16</v>
      </c>
      <c r="I16" s="28" t="s">
        <v>17</v>
      </c>
    </row>
    <row r="17" spans="1:9" ht="27.75" customHeight="1" x14ac:dyDescent="0.2">
      <c r="A17" s="25" t="s">
        <v>28</v>
      </c>
      <c r="B17" s="11">
        <v>20</v>
      </c>
      <c r="C17" s="12">
        <v>25</v>
      </c>
      <c r="D17" s="11">
        <v>26</v>
      </c>
      <c r="E17" s="12">
        <v>39</v>
      </c>
      <c r="F17" s="11">
        <v>25</v>
      </c>
      <c r="G17" s="12">
        <v>40</v>
      </c>
      <c r="H17" s="73">
        <v>62</v>
      </c>
      <c r="I17" s="74">
        <v>78</v>
      </c>
    </row>
    <row r="18" spans="1:9" ht="27.75" customHeight="1" x14ac:dyDescent="0.2">
      <c r="A18" s="26" t="s">
        <v>29</v>
      </c>
      <c r="B18" s="13">
        <v>34</v>
      </c>
      <c r="C18" s="14">
        <v>62</v>
      </c>
      <c r="D18" s="13">
        <v>40</v>
      </c>
      <c r="E18" s="14">
        <v>51</v>
      </c>
      <c r="F18" s="13">
        <v>16</v>
      </c>
      <c r="G18" s="14">
        <v>21</v>
      </c>
      <c r="H18" s="75">
        <v>91</v>
      </c>
      <c r="I18" s="76">
        <v>110</v>
      </c>
    </row>
    <row r="19" spans="1:9" ht="27.75" customHeight="1" x14ac:dyDescent="0.2">
      <c r="A19" s="26" t="s">
        <v>30</v>
      </c>
      <c r="B19" s="13">
        <v>6</v>
      </c>
      <c r="C19" s="14">
        <v>12</v>
      </c>
      <c r="D19" s="13">
        <v>16</v>
      </c>
      <c r="E19" s="14">
        <v>22</v>
      </c>
      <c r="F19" s="13">
        <v>18</v>
      </c>
      <c r="G19" s="14">
        <v>20</v>
      </c>
      <c r="H19" s="75">
        <v>28</v>
      </c>
      <c r="I19" s="76">
        <v>40</v>
      </c>
    </row>
    <row r="20" spans="1:9" ht="27.75" customHeight="1" x14ac:dyDescent="0.2">
      <c r="A20" s="26" t="s">
        <v>31</v>
      </c>
      <c r="B20" s="13">
        <v>9</v>
      </c>
      <c r="C20" s="14">
        <v>11</v>
      </c>
      <c r="D20" s="13">
        <v>16</v>
      </c>
      <c r="E20" s="14">
        <v>17</v>
      </c>
      <c r="F20" s="13">
        <v>3</v>
      </c>
      <c r="G20" s="14">
        <v>3</v>
      </c>
      <c r="H20" s="75">
        <v>18</v>
      </c>
      <c r="I20" s="76">
        <v>12</v>
      </c>
    </row>
    <row r="21" spans="1:9" ht="27.75" customHeight="1" x14ac:dyDescent="0.2">
      <c r="A21" s="26" t="s">
        <v>32</v>
      </c>
      <c r="B21" s="13">
        <v>17</v>
      </c>
      <c r="C21" s="14">
        <v>33</v>
      </c>
      <c r="D21" s="13">
        <v>11</v>
      </c>
      <c r="E21" s="14">
        <v>15</v>
      </c>
      <c r="F21" s="13">
        <v>16</v>
      </c>
      <c r="G21" s="14">
        <v>22</v>
      </c>
      <c r="H21" s="75">
        <v>97</v>
      </c>
      <c r="I21" s="76">
        <v>163</v>
      </c>
    </row>
    <row r="22" spans="1:9" ht="27.75" customHeight="1" thickBot="1" x14ac:dyDescent="0.25">
      <c r="A22" s="26" t="s">
        <v>33</v>
      </c>
      <c r="B22" s="13">
        <v>3</v>
      </c>
      <c r="C22" s="14">
        <v>4</v>
      </c>
      <c r="D22" s="13">
        <v>1</v>
      </c>
      <c r="E22" s="14">
        <v>1</v>
      </c>
      <c r="F22" s="13">
        <v>1</v>
      </c>
      <c r="G22" s="14">
        <v>1</v>
      </c>
      <c r="H22" s="75">
        <v>5</v>
      </c>
      <c r="I22" s="76">
        <v>6</v>
      </c>
    </row>
    <row r="23" spans="1:9" ht="27.75" customHeight="1" thickBot="1" x14ac:dyDescent="0.25">
      <c r="A23" s="29" t="s">
        <v>18</v>
      </c>
      <c r="B23" s="30">
        <f t="shared" ref="B23:C23" si="1">SUM(B17:B22)</f>
        <v>89</v>
      </c>
      <c r="C23" s="31">
        <f t="shared" si="1"/>
        <v>147</v>
      </c>
      <c r="D23" s="30">
        <f>SUM(D17:D22)</f>
        <v>110</v>
      </c>
      <c r="E23" s="31">
        <f>SUM(E17:E22)</f>
        <v>145</v>
      </c>
      <c r="F23" s="30">
        <f>SUM(F17:F22)</f>
        <v>79</v>
      </c>
      <c r="G23" s="31">
        <f>SUM(G17:G22)</f>
        <v>107</v>
      </c>
      <c r="H23" s="77">
        <v>301</v>
      </c>
      <c r="I23" s="78">
        <v>409</v>
      </c>
    </row>
    <row r="24" spans="1:9" x14ac:dyDescent="0.2">
      <c r="A24" s="1" t="s">
        <v>34</v>
      </c>
    </row>
    <row r="25" spans="1:9" ht="41.25" customHeight="1" x14ac:dyDescent="0.2">
      <c r="A25" s="41" t="s">
        <v>35</v>
      </c>
      <c r="B25" s="42"/>
      <c r="C25" s="42"/>
      <c r="D25" s="42"/>
      <c r="E25" s="42"/>
      <c r="F25" s="42"/>
      <c r="G25" s="42"/>
    </row>
  </sheetData>
  <mergeCells count="14">
    <mergeCell ref="H2:I2"/>
    <mergeCell ref="H15:I15"/>
    <mergeCell ref="A25:G25"/>
    <mergeCell ref="A1:G1"/>
    <mergeCell ref="A2:A3"/>
    <mergeCell ref="B2:C2"/>
    <mergeCell ref="A12:G12"/>
    <mergeCell ref="B15:C15"/>
    <mergeCell ref="D15:E15"/>
    <mergeCell ref="F15:G15"/>
    <mergeCell ref="D2:E2"/>
    <mergeCell ref="F2:G2"/>
    <mergeCell ref="A14:G14"/>
    <mergeCell ref="A15:A16"/>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&amp;LStatistics and Cartography Office&amp;R&amp;D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Juveniles</vt:lpstr>
      <vt:lpstr>juveniles per offence</vt:lpstr>
      <vt:lpstr>Juveniles per police division</vt:lpstr>
      <vt:lpstr>Juveniles!Print_Area</vt:lpstr>
      <vt:lpstr>'juveniles per offence'!Print_Area</vt:lpstr>
      <vt:lpstr>'Juveniles per police division'!Print_Area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Police</cp:lastModifiedBy>
  <cp:lastPrinted>2022-04-06T08:10:36Z</cp:lastPrinted>
  <dcterms:created xsi:type="dcterms:W3CDTF">2017-03-21T07:38:05Z</dcterms:created>
  <dcterms:modified xsi:type="dcterms:W3CDTF">2023-03-08T11:23:55Z</dcterms:modified>
</cp:coreProperties>
</file>